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/>
  <c r="J15" s="1"/>
  <c r="H15"/>
  <c r="G15"/>
  <c r="J14"/>
  <c r="J13"/>
  <c r="J12"/>
  <c r="J11"/>
  <c r="I17"/>
  <c r="H17"/>
  <c r="G17"/>
  <c r="G25" s="1"/>
  <c r="G26" s="1"/>
  <c r="J16"/>
  <c r="H25"/>
  <c r="H26" s="1"/>
  <c r="J24"/>
  <c r="J23"/>
  <c r="J22"/>
  <c r="J21"/>
  <c r="J20"/>
  <c r="J19"/>
  <c r="J17" l="1"/>
  <c r="I25"/>
  <c r="J25" l="1"/>
  <c r="I26"/>
  <c r="J26" s="1"/>
</calcChain>
</file>

<file path=xl/sharedStrings.xml><?xml version="1.0" encoding="utf-8"?>
<sst xmlns="http://schemas.openxmlformats.org/spreadsheetml/2006/main" count="42" uniqueCount="37">
  <si>
    <t>День</t>
  </si>
  <si>
    <t>Масса порции, г</t>
  </si>
  <si>
    <t>Углеводы, г</t>
  </si>
  <si>
    <t>Итого:</t>
  </si>
  <si>
    <t>Завтрак</t>
  </si>
  <si>
    <t>Школа</t>
  </si>
  <si>
    <t>отд/корп.</t>
  </si>
  <si>
    <t>Хлеб пшеничный</t>
  </si>
  <si>
    <t>Хлеб ржаной</t>
  </si>
  <si>
    <t>МБОУ СОШ № 38   г.Владикавказ</t>
  </si>
  <si>
    <t>№ п/п</t>
  </si>
  <si>
    <t>№
Рецептуры</t>
  </si>
  <si>
    <t>Наименование блюда</t>
  </si>
  <si>
    <t>Цена, руб</t>
  </si>
  <si>
    <t xml:space="preserve">Пищевые вещества </t>
  </si>
  <si>
    <t>Энерге-
Тическая ценность (ккал)</t>
  </si>
  <si>
    <t>Белки, г</t>
  </si>
  <si>
    <t>Жиры, г</t>
  </si>
  <si>
    <t>Завтрак:</t>
  </si>
  <si>
    <t>обед</t>
  </si>
  <si>
    <t>Яблоко</t>
  </si>
  <si>
    <t>250/5</t>
  </si>
  <si>
    <t>342/М</t>
  </si>
  <si>
    <t>День 8</t>
  </si>
  <si>
    <t>71/М</t>
  </si>
  <si>
    <t>Огурцы соленые</t>
  </si>
  <si>
    <t>88/М</t>
  </si>
  <si>
    <t>Щи из свежей капусты с картофелем и сметаной</t>
  </si>
  <si>
    <t>291/М</t>
  </si>
  <si>
    <t>Плов с курицей</t>
  </si>
  <si>
    <t>180/100</t>
  </si>
  <si>
    <t>Компот из вишни свежеморожен</t>
  </si>
  <si>
    <t>150/90</t>
  </si>
  <si>
    <t>388/М</t>
  </si>
  <si>
    <t xml:space="preserve">Чай с сахаром </t>
  </si>
  <si>
    <t>180/10</t>
  </si>
  <si>
    <t>338/М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</si>
</sst>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66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Border="1"/>
    <xf numFmtId="0" fontId="7" fillId="0" borderId="0" xfId="0" applyFont="1"/>
    <xf numFmtId="0" fontId="7" fillId="5" borderId="2" xfId="0" applyFont="1" applyFill="1" applyBorder="1"/>
    <xf numFmtId="14" fontId="7" fillId="4" borderId="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2" borderId="1" xfId="0" applyFont="1" applyFill="1" applyBorder="1"/>
    <xf numFmtId="0" fontId="8" fillId="3" borderId="0" xfId="0" applyFont="1" applyFill="1"/>
    <xf numFmtId="0" fontId="8" fillId="2" borderId="5" xfId="0" applyFont="1" applyFill="1" applyBorder="1"/>
    <xf numFmtId="14" fontId="8" fillId="2" borderId="4" xfId="0" applyNumberFormat="1" applyFont="1" applyFill="1" applyBorder="1"/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1" fontId="12" fillId="0" borderId="2" xfId="1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12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top"/>
    </xf>
    <xf numFmtId="0" fontId="12" fillId="0" borderId="2" xfId="1" applyFont="1" applyBorder="1" applyAlignment="1">
      <alignment vertical="top" wrapText="1"/>
    </xf>
    <xf numFmtId="2" fontId="12" fillId="0" borderId="2" xfId="1" applyNumberFormat="1" applyFont="1" applyBorder="1" applyAlignment="1">
      <alignment horizontal="center" vertical="top"/>
    </xf>
    <xf numFmtId="2" fontId="12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right"/>
    </xf>
    <xf numFmtId="2" fontId="11" fillId="0" borderId="2" xfId="1" applyNumberFormat="1" applyFont="1" applyBorder="1" applyAlignment="1">
      <alignment horizontal="center" vertical="top"/>
    </xf>
    <xf numFmtId="165" fontId="11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center"/>
    </xf>
    <xf numFmtId="2" fontId="11" fillId="0" borderId="2" xfId="1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 vertical="top"/>
    </xf>
    <xf numFmtId="2" fontId="13" fillId="0" borderId="2" xfId="0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right" vertical="center"/>
    </xf>
    <xf numFmtId="0" fontId="12" fillId="0" borderId="2" xfId="1" applyFont="1" applyBorder="1" applyAlignment="1">
      <alignment vertical="center" wrapText="1"/>
    </xf>
    <xf numFmtId="2" fontId="12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12" fillId="0" borderId="9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" fontId="11" fillId="0" borderId="2" xfId="1" applyNumberFormat="1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2" fontId="11" fillId="0" borderId="2" xfId="1" applyNumberFormat="1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9"/>
  <sheetViews>
    <sheetView tabSelected="1" workbookViewId="0">
      <selection activeCell="J3" sqref="J3"/>
    </sheetView>
  </sheetViews>
  <sheetFormatPr defaultRowHeight="15.75"/>
  <cols>
    <col min="1" max="1" width="12.28515625" style="13" customWidth="1"/>
    <col min="2" max="2" width="19.42578125" style="13" customWidth="1"/>
    <col min="3" max="3" width="15" style="27" customWidth="1"/>
    <col min="4" max="4" width="31.85546875" style="13" customWidth="1"/>
    <col min="5" max="5" width="10.7109375" style="7" customWidth="1"/>
    <col min="6" max="6" width="9.7109375" style="8" customWidth="1"/>
    <col min="7" max="7" width="16.28515625" style="7" customWidth="1"/>
    <col min="8" max="8" width="10.140625" style="7" customWidth="1"/>
    <col min="9" max="9" width="10.42578125" style="7" customWidth="1"/>
    <col min="10" max="10" width="14.5703125" style="7" customWidth="1"/>
    <col min="11" max="935" width="9.140625" style="7" customWidth="1"/>
    <col min="936" max="1002" width="8.7109375" style="9" customWidth="1"/>
    <col min="1003" max="1026" width="11.5703125" style="9" customWidth="1"/>
    <col min="1027" max="16384" width="9.140625" style="9"/>
  </cols>
  <sheetData>
    <row r="1" spans="1:935">
      <c r="A1" s="52"/>
      <c r="B1" s="52"/>
      <c r="C1" s="52"/>
      <c r="D1" s="52"/>
    </row>
    <row r="2" spans="1:935">
      <c r="A2" s="10"/>
      <c r="B2" s="10"/>
      <c r="C2" s="11"/>
      <c r="D2" s="10"/>
    </row>
    <row r="3" spans="1:935" s="12" customFormat="1">
      <c r="A3" s="1" t="s">
        <v>5</v>
      </c>
      <c r="B3" s="53" t="s">
        <v>9</v>
      </c>
      <c r="C3" s="54"/>
      <c r="D3" s="55"/>
      <c r="E3" s="2" t="s">
        <v>6</v>
      </c>
      <c r="F3" s="5"/>
      <c r="G3" s="3"/>
      <c r="H3" s="4"/>
      <c r="I3" s="4" t="s">
        <v>0</v>
      </c>
      <c r="J3" s="6">
        <v>45026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</row>
    <row r="4" spans="1:935">
      <c r="C4" s="14"/>
      <c r="D4" s="15"/>
      <c r="E4" s="15"/>
      <c r="F4" s="16"/>
      <c r="G4" s="17"/>
      <c r="H4" s="16"/>
      <c r="I4" s="16"/>
      <c r="J4" s="18"/>
      <c r="K4" s="19"/>
      <c r="L4" s="1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</row>
    <row r="5" spans="1:935">
      <c r="A5" s="20"/>
      <c r="B5" s="21"/>
      <c r="C5" s="21"/>
      <c r="D5" s="21"/>
      <c r="E5" s="21"/>
      <c r="F5" s="21"/>
      <c r="G5" s="21"/>
      <c r="H5" s="21"/>
      <c r="I5" s="21"/>
      <c r="J5" s="2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26" customFormat="1">
      <c r="A6" s="23"/>
      <c r="B6" s="23"/>
      <c r="C6" s="23"/>
      <c r="D6" s="24"/>
      <c r="E6" s="24"/>
      <c r="F6" s="23"/>
      <c r="G6" s="25"/>
      <c r="H6" s="24"/>
      <c r="I6" s="23"/>
      <c r="J6" s="23"/>
    </row>
    <row r="7" spans="1:935" ht="18.75" customHeight="1">
      <c r="A7" s="56" t="s">
        <v>4</v>
      </c>
      <c r="B7" s="50" t="s">
        <v>10</v>
      </c>
      <c r="C7" s="49" t="s">
        <v>11</v>
      </c>
      <c r="D7" s="49" t="s">
        <v>12</v>
      </c>
      <c r="E7" s="49" t="s">
        <v>1</v>
      </c>
      <c r="F7" s="65" t="s">
        <v>13</v>
      </c>
      <c r="G7" s="49" t="s">
        <v>14</v>
      </c>
      <c r="H7" s="49"/>
      <c r="I7" s="49"/>
      <c r="J7" s="49" t="s">
        <v>15</v>
      </c>
    </row>
    <row r="8" spans="1:935" ht="18.75" customHeight="1">
      <c r="A8" s="57"/>
      <c r="B8" s="50"/>
      <c r="C8" s="49"/>
      <c r="D8" s="49"/>
      <c r="E8" s="49"/>
      <c r="F8" s="65"/>
      <c r="G8" s="23" t="s">
        <v>16</v>
      </c>
      <c r="H8" s="23" t="s">
        <v>17</v>
      </c>
      <c r="I8" s="23" t="s">
        <v>2</v>
      </c>
      <c r="J8" s="49"/>
    </row>
    <row r="9" spans="1:935">
      <c r="A9" s="57"/>
      <c r="B9" s="28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30">
        <v>9</v>
      </c>
    </row>
    <row r="10" spans="1:935">
      <c r="A10" s="57"/>
      <c r="B10" s="50" t="s">
        <v>23</v>
      </c>
      <c r="C10" s="51" t="s">
        <v>18</v>
      </c>
      <c r="D10" s="51"/>
      <c r="E10" s="51"/>
      <c r="F10" s="51"/>
      <c r="G10" s="51"/>
      <c r="H10" s="51"/>
      <c r="I10" s="51"/>
      <c r="J10" s="51"/>
    </row>
    <row r="11" spans="1:935">
      <c r="A11" s="57"/>
      <c r="B11" s="50"/>
      <c r="C11" s="34" t="s">
        <v>28</v>
      </c>
      <c r="D11" s="33" t="s">
        <v>29</v>
      </c>
      <c r="E11" s="32" t="s">
        <v>32</v>
      </c>
      <c r="F11" s="34"/>
      <c r="G11" s="34">
        <v>19.11</v>
      </c>
      <c r="H11" s="34">
        <v>19.559999999999999</v>
      </c>
      <c r="I11" s="34">
        <v>40.69</v>
      </c>
      <c r="J11" s="31">
        <f>I11*4+H11*9+G11*4</f>
        <v>415.23999999999995</v>
      </c>
    </row>
    <row r="12" spans="1:935" s="12" customFormat="1">
      <c r="A12" s="57"/>
      <c r="B12" s="50"/>
      <c r="C12" s="34" t="s">
        <v>33</v>
      </c>
      <c r="D12" s="47" t="s">
        <v>34</v>
      </c>
      <c r="E12" s="48" t="s">
        <v>35</v>
      </c>
      <c r="F12" s="46"/>
      <c r="G12" s="46">
        <v>0.1</v>
      </c>
      <c r="H12" s="46">
        <v>0</v>
      </c>
      <c r="I12" s="46">
        <v>15</v>
      </c>
      <c r="J12" s="31">
        <f>I12*4+H12*9+G12*4</f>
        <v>60.4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</row>
    <row r="13" spans="1:935" ht="18.75" customHeight="1">
      <c r="A13" s="58"/>
      <c r="B13" s="50"/>
      <c r="C13" s="34"/>
      <c r="D13" s="33" t="s">
        <v>7</v>
      </c>
      <c r="E13" s="32">
        <v>40</v>
      </c>
      <c r="F13" s="34"/>
      <c r="G13" s="34">
        <v>3.04</v>
      </c>
      <c r="H13" s="31">
        <v>0.4</v>
      </c>
      <c r="I13" s="34">
        <v>19.32</v>
      </c>
      <c r="J13" s="31">
        <f>I13*4+H13*9+G13*4</f>
        <v>93.039999999999992</v>
      </c>
    </row>
    <row r="14" spans="1:935" ht="18.75" customHeight="1">
      <c r="A14" s="58"/>
      <c r="B14" s="50"/>
      <c r="C14" s="34" t="s">
        <v>36</v>
      </c>
      <c r="D14" s="33" t="s">
        <v>20</v>
      </c>
      <c r="E14" s="32">
        <v>100</v>
      </c>
      <c r="F14" s="34"/>
      <c r="G14" s="31">
        <v>0.4</v>
      </c>
      <c r="H14" s="31">
        <v>0.4</v>
      </c>
      <c r="I14" s="31">
        <v>9.8000000000000007</v>
      </c>
      <c r="J14" s="31">
        <f>I14*4+H14*9+G14*4</f>
        <v>44.400000000000006</v>
      </c>
    </row>
    <row r="15" spans="1:935" ht="18.75" customHeight="1">
      <c r="A15" s="58"/>
      <c r="B15" s="50"/>
      <c r="C15" s="44"/>
      <c r="D15" s="37" t="s">
        <v>3</v>
      </c>
      <c r="E15" s="36">
        <v>560</v>
      </c>
      <c r="F15" s="41">
        <v>80</v>
      </c>
      <c r="G15" s="36">
        <f>SUM(G11:G14)</f>
        <v>22.65</v>
      </c>
      <c r="H15" s="36">
        <f>SUM(H11:H14)</f>
        <v>20.359999999999996</v>
      </c>
      <c r="I15" s="36">
        <f>SUM(I11:I14)</f>
        <v>84.809999999999988</v>
      </c>
      <c r="J15" s="39">
        <f>I15*4+H15*9+G15*4</f>
        <v>613.07999999999993</v>
      </c>
    </row>
    <row r="16" spans="1:935" ht="18.75" customHeight="1">
      <c r="A16" s="58"/>
      <c r="B16" s="50"/>
      <c r="C16" s="34"/>
      <c r="D16" s="33"/>
      <c r="E16" s="32"/>
      <c r="F16" s="34"/>
      <c r="G16" s="31"/>
      <c r="H16" s="31"/>
      <c r="I16" s="31"/>
      <c r="J16" s="31">
        <f t="shared" ref="J16:J17" si="0">I16*4+H16*9+G16*4</f>
        <v>0</v>
      </c>
    </row>
    <row r="17" spans="1:13" ht="18.75" customHeight="1">
      <c r="A17" s="58"/>
      <c r="B17" s="50"/>
      <c r="C17" s="37"/>
      <c r="D17" s="37" t="s">
        <v>3</v>
      </c>
      <c r="E17" s="36">
        <v>517</v>
      </c>
      <c r="F17" s="41">
        <v>80</v>
      </c>
      <c r="G17" s="41">
        <f>SUM(G11:G16)</f>
        <v>45.3</v>
      </c>
      <c r="H17" s="36">
        <f>SUM(H11:H16)</f>
        <v>40.719999999999992</v>
      </c>
      <c r="I17" s="36">
        <f>SUM(I11:I16)</f>
        <v>169.61999999999998</v>
      </c>
      <c r="J17" s="39">
        <f t="shared" si="0"/>
        <v>1226.1599999999999</v>
      </c>
    </row>
    <row r="18" spans="1:13">
      <c r="A18" s="59" t="s">
        <v>19</v>
      </c>
      <c r="B18" s="62"/>
      <c r="C18" s="34" t="s">
        <v>24</v>
      </c>
      <c r="D18" s="33" t="s">
        <v>25</v>
      </c>
      <c r="E18" s="32">
        <v>100</v>
      </c>
      <c r="F18" s="34"/>
      <c r="G18" s="34">
        <v>0.8</v>
      </c>
      <c r="H18" s="34">
        <v>0.1</v>
      </c>
      <c r="I18" s="34">
        <v>1.7</v>
      </c>
      <c r="J18" s="34">
        <v>11.07</v>
      </c>
    </row>
    <row r="19" spans="1:13" ht="31.5">
      <c r="A19" s="60"/>
      <c r="B19" s="63"/>
      <c r="C19" s="40" t="s">
        <v>26</v>
      </c>
      <c r="D19" s="45" t="s">
        <v>27</v>
      </c>
      <c r="E19" s="40" t="s">
        <v>21</v>
      </c>
      <c r="F19" s="35"/>
      <c r="G19" s="43">
        <v>2.42</v>
      </c>
      <c r="H19" s="43">
        <v>7</v>
      </c>
      <c r="I19" s="43">
        <v>11.49</v>
      </c>
      <c r="J19" s="35">
        <f t="shared" ref="J19:J25" si="1">I19*4+H19*9+G19*4</f>
        <v>118.64000000000001</v>
      </c>
    </row>
    <row r="20" spans="1:13">
      <c r="A20" s="60"/>
      <c r="B20" s="63"/>
      <c r="C20" s="31" t="s">
        <v>28</v>
      </c>
      <c r="D20" s="33" t="s">
        <v>29</v>
      </c>
      <c r="E20" s="32" t="s">
        <v>30</v>
      </c>
      <c r="F20" s="34"/>
      <c r="G20" s="42">
        <v>22.3</v>
      </c>
      <c r="H20" s="42">
        <v>22.82</v>
      </c>
      <c r="I20" s="42">
        <v>47.47</v>
      </c>
      <c r="J20" s="34">
        <f t="shared" si="1"/>
        <v>484.46</v>
      </c>
    </row>
    <row r="21" spans="1:13" ht="31.5">
      <c r="A21" s="60"/>
      <c r="B21" s="63"/>
      <c r="C21" s="31" t="s">
        <v>22</v>
      </c>
      <c r="D21" s="33" t="s">
        <v>31</v>
      </c>
      <c r="E21" s="40">
        <v>200</v>
      </c>
      <c r="F21" s="35"/>
      <c r="G21" s="43">
        <v>0.16</v>
      </c>
      <c r="H21" s="43">
        <v>0.04</v>
      </c>
      <c r="I21" s="43">
        <v>15.42</v>
      </c>
      <c r="J21" s="35">
        <f t="shared" si="1"/>
        <v>62.68</v>
      </c>
    </row>
    <row r="22" spans="1:13">
      <c r="A22" s="60"/>
      <c r="B22" s="63"/>
      <c r="C22" s="34"/>
      <c r="D22" s="33" t="s">
        <v>8</v>
      </c>
      <c r="E22" s="32">
        <v>30</v>
      </c>
      <c r="F22" s="34"/>
      <c r="G22" s="34">
        <v>2.37</v>
      </c>
      <c r="H22" s="31">
        <v>0.3</v>
      </c>
      <c r="I22" s="34">
        <v>14.49</v>
      </c>
      <c r="J22" s="34">
        <f t="shared" si="1"/>
        <v>70.14</v>
      </c>
    </row>
    <row r="23" spans="1:13">
      <c r="A23" s="60"/>
      <c r="B23" s="63"/>
      <c r="C23" s="34"/>
      <c r="D23" s="33" t="s">
        <v>7</v>
      </c>
      <c r="E23" s="32">
        <v>50</v>
      </c>
      <c r="F23" s="34"/>
      <c r="G23" s="34">
        <v>3.3</v>
      </c>
      <c r="H23" s="34">
        <v>0.6</v>
      </c>
      <c r="I23" s="34">
        <v>19.829999999999998</v>
      </c>
      <c r="J23" s="34">
        <f t="shared" si="1"/>
        <v>97.92</v>
      </c>
    </row>
    <row r="24" spans="1:13">
      <c r="A24" s="60"/>
      <c r="B24" s="63"/>
      <c r="C24" s="34"/>
      <c r="D24" s="33"/>
      <c r="E24" s="32"/>
      <c r="F24" s="34"/>
      <c r="G24" s="31"/>
      <c r="H24" s="31"/>
      <c r="I24" s="31"/>
      <c r="J24" s="34">
        <f t="shared" si="1"/>
        <v>0</v>
      </c>
    </row>
    <row r="25" spans="1:13">
      <c r="A25" s="60"/>
      <c r="B25" s="63"/>
      <c r="C25" s="44"/>
      <c r="D25" s="44" t="s">
        <v>3</v>
      </c>
      <c r="E25" s="36">
        <v>915</v>
      </c>
      <c r="F25" s="41">
        <v>80</v>
      </c>
      <c r="G25" s="36">
        <f t="shared" ref="G25:I26" si="2">SUM(G17:G24)</f>
        <v>76.649999999999991</v>
      </c>
      <c r="H25" s="36">
        <f t="shared" si="2"/>
        <v>71.579999999999984</v>
      </c>
      <c r="I25" s="36">
        <f t="shared" si="2"/>
        <v>280.01999999999992</v>
      </c>
      <c r="J25" s="38">
        <f t="shared" si="1"/>
        <v>2070.8999999999996</v>
      </c>
    </row>
    <row r="26" spans="1:13">
      <c r="A26" s="61"/>
      <c r="B26" s="64"/>
      <c r="C26" s="44"/>
      <c r="D26" s="44"/>
      <c r="E26" s="36">
        <v>930</v>
      </c>
      <c r="F26" s="41">
        <v>80</v>
      </c>
      <c r="G26" s="36">
        <f t="shared" si="2"/>
        <v>108</v>
      </c>
      <c r="H26" s="36">
        <f t="shared" si="2"/>
        <v>102.43999999999998</v>
      </c>
      <c r="I26" s="36">
        <f t="shared" si="2"/>
        <v>390.4199999999999</v>
      </c>
      <c r="J26" s="38">
        <f t="shared" ref="J26" si="3">I26*4+H26*9+G26*4</f>
        <v>2915.6399999999994</v>
      </c>
    </row>
    <row r="29" spans="1:13">
      <c r="M29" s="27"/>
    </row>
  </sheetData>
  <mergeCells count="14">
    <mergeCell ref="A18:A26"/>
    <mergeCell ref="B18:B26"/>
    <mergeCell ref="E7:E8"/>
    <mergeCell ref="F7:F8"/>
    <mergeCell ref="G7:I7"/>
    <mergeCell ref="J7:J8"/>
    <mergeCell ref="B10:B17"/>
    <mergeCell ref="C10:J10"/>
    <mergeCell ref="A1:D1"/>
    <mergeCell ref="B3:D3"/>
    <mergeCell ref="B7:B8"/>
    <mergeCell ref="C7:C8"/>
    <mergeCell ref="D7:D8"/>
    <mergeCell ref="A7:A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2023-04-10T03:05:42Z</dcterms:modified>
</cp:coreProperties>
</file>